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595" windowWidth="11355" windowHeight="3735" activeTab="0"/>
  </bookViews>
  <sheets>
    <sheet name="Expense" sheetId="1" r:id="rId1"/>
    <sheet name="Incom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<sst xmlns="http://schemas.openxmlformats.org/spreadsheetml/2006/main" count="79" uniqueCount="63">
  <si>
    <t xml:space="preserve"> million roubles</t>
  </si>
  <si>
    <t>%</t>
  </si>
  <si>
    <t>State debt service</t>
  </si>
  <si>
    <t>Other expenses</t>
  </si>
  <si>
    <t>National Defence</t>
  </si>
  <si>
    <t xml:space="preserve">Law-enforcement activities </t>
  </si>
  <si>
    <t>Social policy</t>
  </si>
  <si>
    <t>Industry, power engineering and construction</t>
  </si>
  <si>
    <t>Educational</t>
  </si>
  <si>
    <t>International activities</t>
  </si>
  <si>
    <t>State management</t>
  </si>
  <si>
    <t>Agriculture and Fisheries</t>
  </si>
  <si>
    <t>Fundamental research and assistance to scientific and technical progress</t>
  </si>
  <si>
    <t>Public health and physical training</t>
  </si>
  <si>
    <t>Prevention and liquidation emergencies and natural calamities’ ill effects</t>
  </si>
  <si>
    <t>Replenishment of the state stocks and reserves</t>
  </si>
  <si>
    <t>Federal judicial system</t>
  </si>
  <si>
    <t xml:space="preserve">Culture and art </t>
  </si>
  <si>
    <t xml:space="preserve">   </t>
  </si>
  <si>
    <t>Environment and natural resources protection</t>
  </si>
  <si>
    <t>Mass media</t>
  </si>
  <si>
    <t>Transport, road service, communications and informatics</t>
  </si>
  <si>
    <t>Financial assistance to other-level budgets</t>
  </si>
  <si>
    <t>Utilization and liquidation of armaments, including international treaties realization</t>
  </si>
  <si>
    <t>Mobilization training of economics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</si>
  <si>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</si>
  <si>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</si>
  <si>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</si>
  <si>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</si>
  <si>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</si>
  <si>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</si>
  <si>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</si>
  <si>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</si>
  <si>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</si>
  <si>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</si>
  <si>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</si>
  <si>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</si>
  <si>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</si>
  <si>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Value-added tax </t>
  </si>
  <si>
    <t>Exises</t>
  </si>
  <si>
    <t>Enterprises and organizations income tax</t>
  </si>
  <si>
    <t>Special-purpose budgetary funds' income</t>
  </si>
  <si>
    <t>Custom duties</t>
  </si>
  <si>
    <t>Payments for the use of natural resources</t>
  </si>
  <si>
    <t>Imcome from selling the property possessed by the state bodies</t>
  </si>
  <si>
    <t>Imcome from foreign-economic activity</t>
  </si>
  <si>
    <t>Income from implementation of the state stocks</t>
  </si>
  <si>
    <t>Imcome from the property possessed by the state bodies</t>
  </si>
  <si>
    <t>Tax on buying foreign bank-notes</t>
  </si>
  <si>
    <t>Other non-tax types of income</t>
  </si>
  <si>
    <t>Other taxes, duties and dues</t>
  </si>
  <si>
    <t xml:space="preserve">Payment of allocation of quota on fish catch </t>
  </si>
  <si>
    <t>License feels</t>
  </si>
  <si>
    <t xml:space="preserve">The Structure of the Income Part of the Budget of The Russian Federation </t>
  </si>
  <si>
    <t>The Structure of the Expense Part of the Budget of The Russian Federation</t>
  </si>
  <si>
    <t>Year</t>
  </si>
  <si>
    <t>Code</t>
  </si>
  <si>
    <t>Sum of income</t>
  </si>
  <si>
    <t>Income items</t>
  </si>
  <si>
    <t>planned</t>
  </si>
  <si>
    <t>realised</t>
  </si>
  <si>
    <t>Sum of expense</t>
  </si>
  <si>
    <t>Expense items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</si>
</sst>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7">
    <font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63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6"/>
      <color indexed="10"/>
      <name val="Arial Cyr"/>
      <family val="2"/>
    </font>
    <font>
      <sz val="10"/>
      <color indexed="12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sz val="14"/>
      <color indexed="12"/>
      <name val="Arial Cyr"/>
      <family val="2"/>
    </font>
    <font>
      <sz val="14"/>
      <name val="Times New Roman Cyr"/>
      <family val="1"/>
    </font>
    <font>
      <b/>
      <sz val="12"/>
      <name val="Arial Cyr"/>
      <family val="2"/>
    </font>
    <font>
      <sz val="14"/>
      <color indexed="10"/>
      <name val="Arial Cyr"/>
      <family val="2"/>
    </font>
    <font>
      <strike/>
      <sz val="12"/>
      <name val="Arial Cyr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3" borderId="0" xfId="0" applyFill="1" applyAlignment="1">
      <alignment/>
    </xf>
    <xf numFmtId="49" fontId="1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 applyProtection="1">
      <alignment horizontal="center"/>
      <protection locked="0"/>
    </xf>
    <xf numFmtId="0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Border="1" applyAlignment="1" applyProtection="1">
      <alignment vertical="center"/>
      <protection hidden="1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 applyProtection="1">
      <alignment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O\GUR\&#1056;&#1086;&#1089;&#1089;&#1080;&#1103;\&#1055;&#1083;&#1072;&#1085;%20&#1080;%20&#1080;&#1089;&#1087;&#1086;&#1083;&#1085;&#1077;&#1085;&#1080;&#1077;\&#1056;&#1086;&#1089;&#1080;&#1103;%20&#1056;%20&#1080;%20&#1044;%20&#1055;%20&#1080;%20&#1048;%20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 данные"/>
      <sheetName val="Расх Рис "/>
      <sheetName val="Expence"/>
      <sheetName val="Д данные"/>
      <sheetName val="Д Рис"/>
      <sheetName val="Inco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workbookViewId="0" topLeftCell="A1">
      <selection activeCell="C9" sqref="C9"/>
    </sheetView>
  </sheetViews>
  <sheetFormatPr defaultColWidth="9.00390625" defaultRowHeight="12.75"/>
  <cols>
    <col min="1" max="1" width="4.75390625" style="0" customWidth="1"/>
    <col min="2" max="2" width="5.875" style="1" customWidth="1"/>
    <col min="3" max="3" width="50.75390625" style="0" customWidth="1"/>
    <col min="4" max="4" width="9.875" style="0" bestFit="1" customWidth="1"/>
    <col min="5" max="5" width="12.875" style="0" bestFit="1" customWidth="1"/>
    <col min="7" max="7" width="11.25390625" style="0" customWidth="1"/>
    <col min="8" max="8" width="10.375" style="0" customWidth="1"/>
  </cols>
  <sheetData>
    <row r="1" spans="3:6" ht="20.25">
      <c r="C1" s="2" t="s">
        <v>54</v>
      </c>
      <c r="F1" s="3"/>
    </row>
    <row r="2" ht="20.25">
      <c r="E2" s="4"/>
    </row>
    <row r="3" spans="3:5" ht="15.75">
      <c r="C3" s="34" t="s">
        <v>55</v>
      </c>
      <c r="D3" s="35">
        <v>1998</v>
      </c>
      <c r="E3" s="51"/>
    </row>
    <row r="4" spans="3:5" ht="15.75">
      <c r="C4" s="34"/>
      <c r="D4" s="50" t="s">
        <v>59</v>
      </c>
      <c r="E4" s="51" t="s">
        <v>60</v>
      </c>
    </row>
    <row r="5" spans="3:9" ht="15.75">
      <c r="C5" s="34" t="s">
        <v>61</v>
      </c>
      <c r="D5" s="38">
        <v>499945.2</v>
      </c>
      <c r="E5" s="49">
        <v>355818.203</v>
      </c>
      <c r="F5" t="s">
        <v>0</v>
      </c>
      <c r="I5" s="1"/>
    </row>
    <row r="6" ht="12.75">
      <c r="C6" s="5"/>
    </row>
    <row r="7" spans="3:8" ht="15">
      <c r="C7" s="6"/>
      <c r="D7" s="53" t="s">
        <v>59</v>
      </c>
      <c r="E7" s="28"/>
      <c r="G7" s="52" t="s">
        <v>60</v>
      </c>
      <c r="H7" s="28"/>
    </row>
    <row r="8" spans="1:8" ht="15.75">
      <c r="A8" s="40"/>
      <c r="B8" s="39" t="s">
        <v>56</v>
      </c>
      <c r="C8" s="39" t="s">
        <v>62</v>
      </c>
      <c r="D8" s="41" t="s">
        <v>0</v>
      </c>
      <c r="E8" s="42" t="s">
        <v>1</v>
      </c>
      <c r="F8" s="42"/>
      <c r="G8" s="41" t="s">
        <v>0</v>
      </c>
      <c r="H8" s="42" t="s">
        <v>1</v>
      </c>
    </row>
    <row r="9" spans="1:9" ht="12.75">
      <c r="A9" s="40">
        <v>1</v>
      </c>
      <c r="B9" s="54">
        <v>100</v>
      </c>
      <c r="C9" s="55" t="s">
        <v>2</v>
      </c>
      <c r="D9" s="47">
        <v>124135.4</v>
      </c>
      <c r="E9" s="56">
        <f aca="true" t="shared" si="0" ref="E9:E27">D9/$D$5</f>
        <v>0.24829801346227545</v>
      </c>
      <c r="F9" s="40"/>
      <c r="G9" s="48">
        <v>106571.355</v>
      </c>
      <c r="H9" s="45">
        <f aca="true" t="shared" si="1" ref="H9:H31">G9/$E$5</f>
        <v>0.29951068860858704</v>
      </c>
      <c r="I9" s="11"/>
    </row>
    <row r="10" spans="1:9" ht="12.75">
      <c r="A10" s="40">
        <v>2</v>
      </c>
      <c r="B10" s="54">
        <v>200</v>
      </c>
      <c r="C10" s="55" t="s">
        <v>3</v>
      </c>
      <c r="D10" s="47">
        <v>84125.59999999992</v>
      </c>
      <c r="E10" s="56">
        <f t="shared" si="0"/>
        <v>0.1682696423528017</v>
      </c>
      <c r="F10" s="40"/>
      <c r="G10" s="48">
        <v>1939.691</v>
      </c>
      <c r="H10" s="45">
        <f t="shared" si="1"/>
        <v>0.005451354044413518</v>
      </c>
      <c r="I10" s="11"/>
    </row>
    <row r="11" spans="1:9" ht="12.75">
      <c r="A11" s="40">
        <v>3</v>
      </c>
      <c r="B11" s="54">
        <v>400</v>
      </c>
      <c r="C11" s="55" t="s">
        <v>4</v>
      </c>
      <c r="D11" s="47">
        <v>81765</v>
      </c>
      <c r="E11" s="56">
        <f t="shared" si="0"/>
        <v>0.16354792485256384</v>
      </c>
      <c r="F11" s="40"/>
      <c r="G11" s="48">
        <v>56704.073</v>
      </c>
      <c r="H11" s="45">
        <f t="shared" si="1"/>
        <v>0.15936248489232013</v>
      </c>
      <c r="I11" s="11"/>
    </row>
    <row r="12" spans="1:9" ht="12.75">
      <c r="A12" s="40">
        <v>4</v>
      </c>
      <c r="B12" s="54">
        <v>500</v>
      </c>
      <c r="C12" s="55" t="s">
        <v>5</v>
      </c>
      <c r="D12" s="47">
        <v>41616.6</v>
      </c>
      <c r="E12" s="56">
        <f t="shared" si="0"/>
        <v>0.0832423233586401</v>
      </c>
      <c r="F12" s="40"/>
      <c r="G12" s="48">
        <v>30701.927</v>
      </c>
      <c r="H12" s="45">
        <f t="shared" si="1"/>
        <v>0.08628543099016213</v>
      </c>
      <c r="I12" s="11"/>
    </row>
    <row r="13" spans="1:9" ht="12.75">
      <c r="A13" s="40">
        <v>5</v>
      </c>
      <c r="B13" s="57">
        <v>600</v>
      </c>
      <c r="C13" s="55" t="s">
        <v>6</v>
      </c>
      <c r="D13" s="47">
        <v>35066</v>
      </c>
      <c r="E13" s="56">
        <f t="shared" si="0"/>
        <v>0.07013968730972915</v>
      </c>
      <c r="F13" s="40"/>
      <c r="G13" s="48">
        <v>36450.015</v>
      </c>
      <c r="H13" s="45">
        <f t="shared" si="1"/>
        <v>0.10243999517922359</v>
      </c>
      <c r="I13" s="11"/>
    </row>
    <row r="14" spans="1:9" ht="12.75">
      <c r="A14" s="40">
        <v>6</v>
      </c>
      <c r="B14" s="54">
        <v>700</v>
      </c>
      <c r="C14" s="55" t="s">
        <v>7</v>
      </c>
      <c r="D14" s="47">
        <v>27438.3</v>
      </c>
      <c r="E14" s="56">
        <f t="shared" si="0"/>
        <v>0.05488261513461875</v>
      </c>
      <c r="F14" s="40"/>
      <c r="G14" s="48">
        <v>11328.196</v>
      </c>
      <c r="H14" s="45">
        <f t="shared" si="1"/>
        <v>0.03183703336279285</v>
      </c>
      <c r="I14" s="11"/>
    </row>
    <row r="15" spans="1:9" ht="12.75">
      <c r="A15" s="40">
        <v>7</v>
      </c>
      <c r="B15" s="54">
        <v>800</v>
      </c>
      <c r="C15" s="55" t="s">
        <v>8</v>
      </c>
      <c r="D15" s="47">
        <v>17253.2</v>
      </c>
      <c r="E15" s="56">
        <f t="shared" si="0"/>
        <v>0.03451018231598183</v>
      </c>
      <c r="F15" s="40"/>
      <c r="G15" s="48">
        <v>12928.062</v>
      </c>
      <c r="H15" s="45">
        <f t="shared" si="1"/>
        <v>0.03633333508797469</v>
      </c>
      <c r="I15" s="11"/>
    </row>
    <row r="16" spans="1:9" ht="12.75">
      <c r="A16" s="40">
        <v>8</v>
      </c>
      <c r="B16" s="54">
        <v>900</v>
      </c>
      <c r="C16" s="55" t="s">
        <v>9</v>
      </c>
      <c r="D16" s="47">
        <v>14197</v>
      </c>
      <c r="E16" s="56">
        <f t="shared" si="0"/>
        <v>0.028397112323510654</v>
      </c>
      <c r="F16" s="40"/>
      <c r="G16" s="48">
        <v>8533.775</v>
      </c>
      <c r="H16" s="45">
        <f t="shared" si="1"/>
        <v>0.02398352565453207</v>
      </c>
      <c r="I16" s="11"/>
    </row>
    <row r="17" spans="1:9" ht="12.75">
      <c r="A17" s="40">
        <v>9</v>
      </c>
      <c r="B17" s="54">
        <v>1000</v>
      </c>
      <c r="C17" s="55" t="s">
        <v>10</v>
      </c>
      <c r="D17" s="47">
        <v>12055.7</v>
      </c>
      <c r="E17" s="56">
        <f t="shared" si="0"/>
        <v>0.024114042899101743</v>
      </c>
      <c r="F17" s="40"/>
      <c r="G17" s="48">
        <v>9703.513</v>
      </c>
      <c r="H17" s="45">
        <f t="shared" si="1"/>
        <v>0.027270985346412986</v>
      </c>
      <c r="I17" s="11"/>
    </row>
    <row r="18" spans="1:9" ht="12.75">
      <c r="A18" s="40">
        <v>10</v>
      </c>
      <c r="B18" s="54">
        <v>1100</v>
      </c>
      <c r="C18" s="55" t="s">
        <v>11</v>
      </c>
      <c r="D18" s="47">
        <v>12017.8</v>
      </c>
      <c r="E18" s="56">
        <f t="shared" si="0"/>
        <v>0.024038234590511118</v>
      </c>
      <c r="F18" s="40"/>
      <c r="G18" s="48">
        <v>3256.324</v>
      </c>
      <c r="H18" s="45">
        <f t="shared" si="1"/>
        <v>0.009151650962612501</v>
      </c>
      <c r="I18" s="11"/>
    </row>
    <row r="19" spans="1:9" ht="25.5">
      <c r="A19" s="40">
        <v>11</v>
      </c>
      <c r="B19" s="54">
        <v>1200</v>
      </c>
      <c r="C19" s="55" t="s">
        <v>12</v>
      </c>
      <c r="D19" s="47">
        <v>11157.9</v>
      </c>
      <c r="E19" s="56">
        <f t="shared" si="0"/>
        <v>0.022318246079770343</v>
      </c>
      <c r="F19" s="40"/>
      <c r="G19" s="48">
        <v>5172.42</v>
      </c>
      <c r="H19" s="45">
        <f t="shared" si="1"/>
        <v>0.014536693053896403</v>
      </c>
      <c r="I19" s="11"/>
    </row>
    <row r="20" spans="1:9" ht="12.75">
      <c r="A20" s="40">
        <v>12</v>
      </c>
      <c r="B20" s="54">
        <v>1300</v>
      </c>
      <c r="C20" s="55" t="s">
        <v>13</v>
      </c>
      <c r="D20" s="47">
        <v>9424.7</v>
      </c>
      <c r="E20" s="56">
        <f t="shared" si="0"/>
        <v>0.01885146612068683</v>
      </c>
      <c r="F20" s="40"/>
      <c r="G20" s="48">
        <v>5660.097</v>
      </c>
      <c r="H20" s="45">
        <f t="shared" si="1"/>
        <v>0.0159072721751675</v>
      </c>
      <c r="I20" s="11"/>
    </row>
    <row r="21" spans="1:9" ht="25.5">
      <c r="A21" s="40">
        <v>13</v>
      </c>
      <c r="B21" s="54">
        <v>1400</v>
      </c>
      <c r="C21" s="55" t="s">
        <v>14</v>
      </c>
      <c r="D21" s="47">
        <v>8474.2</v>
      </c>
      <c r="E21" s="56">
        <f t="shared" si="0"/>
        <v>0.01695025774824921</v>
      </c>
      <c r="F21" s="40"/>
      <c r="G21" s="48">
        <v>6300.955</v>
      </c>
      <c r="H21" s="45">
        <f t="shared" si="1"/>
        <v>0.017708354847714186</v>
      </c>
      <c r="I21" s="12"/>
    </row>
    <row r="22" spans="1:9" ht="12.75">
      <c r="A22" s="40">
        <v>14</v>
      </c>
      <c r="B22" s="54">
        <v>1500</v>
      </c>
      <c r="C22" s="55" t="s">
        <v>15</v>
      </c>
      <c r="D22" s="47">
        <v>6732.8</v>
      </c>
      <c r="E22" s="56">
        <f t="shared" si="0"/>
        <v>0.013467075991528672</v>
      </c>
      <c r="F22" s="40"/>
      <c r="G22" s="48">
        <v>3633.292</v>
      </c>
      <c r="H22" s="45">
        <f t="shared" si="1"/>
        <v>0.010211090858665261</v>
      </c>
      <c r="I22" s="1"/>
    </row>
    <row r="23" spans="1:9" ht="12.75">
      <c r="A23" s="40">
        <v>15</v>
      </c>
      <c r="B23" s="54">
        <v>1600</v>
      </c>
      <c r="C23" s="55" t="s">
        <v>16</v>
      </c>
      <c r="D23" s="47">
        <v>4453.9</v>
      </c>
      <c r="E23" s="56">
        <f t="shared" si="0"/>
        <v>0.008908776401893647</v>
      </c>
      <c r="F23" s="40"/>
      <c r="G23" s="48">
        <v>3291.805</v>
      </c>
      <c r="H23" s="45">
        <f t="shared" si="1"/>
        <v>0.009251367614826608</v>
      </c>
      <c r="I23" s="12"/>
    </row>
    <row r="24" spans="1:11" ht="12.75">
      <c r="A24" s="40">
        <v>16</v>
      </c>
      <c r="B24" s="54">
        <v>1700</v>
      </c>
      <c r="C24" s="55" t="s">
        <v>17</v>
      </c>
      <c r="D24" s="47">
        <v>3567.8</v>
      </c>
      <c r="E24" s="56">
        <f t="shared" si="0"/>
        <v>0.007136382147483364</v>
      </c>
      <c r="F24" s="40"/>
      <c r="G24" s="48">
        <v>1035.052</v>
      </c>
      <c r="H24" s="45">
        <f t="shared" si="1"/>
        <v>0.0029089349315835874</v>
      </c>
      <c r="K24" t="s">
        <v>18</v>
      </c>
    </row>
    <row r="25" spans="1:8" ht="12.75">
      <c r="A25" s="40">
        <v>17</v>
      </c>
      <c r="B25" s="54">
        <v>1800</v>
      </c>
      <c r="C25" s="55" t="s">
        <v>19</v>
      </c>
      <c r="D25" s="47">
        <v>2929.9</v>
      </c>
      <c r="E25" s="56">
        <f t="shared" si="0"/>
        <v>0.00586044230447657</v>
      </c>
      <c r="F25" s="40"/>
      <c r="G25" s="58">
        <v>2052.5131</v>
      </c>
      <c r="H25" s="45">
        <f t="shared" si="1"/>
        <v>0.005768431976483228</v>
      </c>
    </row>
    <row r="26" spans="1:9" ht="12.75">
      <c r="A26" s="40">
        <v>18</v>
      </c>
      <c r="B26" s="54">
        <v>1900</v>
      </c>
      <c r="C26" s="55" t="s">
        <v>20</v>
      </c>
      <c r="D26" s="47">
        <v>2012</v>
      </c>
      <c r="E26" s="56">
        <f t="shared" si="0"/>
        <v>0.00402444107874223</v>
      </c>
      <c r="F26" s="40"/>
      <c r="G26" s="48">
        <v>1087.883</v>
      </c>
      <c r="H26" s="45">
        <f t="shared" si="1"/>
        <v>0.003057412439351789</v>
      </c>
      <c r="I26" s="9"/>
    </row>
    <row r="27" spans="1:9" ht="12.75">
      <c r="A27" s="40">
        <v>19</v>
      </c>
      <c r="B27" s="57">
        <v>2000</v>
      </c>
      <c r="C27" s="55" t="s">
        <v>21</v>
      </c>
      <c r="D27" s="47">
        <v>1521.4</v>
      </c>
      <c r="E27" s="56">
        <f t="shared" si="0"/>
        <v>0.003043133527434607</v>
      </c>
      <c r="F27" s="40"/>
      <c r="G27" s="48">
        <v>1005.745</v>
      </c>
      <c r="H27" s="45">
        <f t="shared" si="1"/>
        <v>0.002826569836844463</v>
      </c>
      <c r="I27" s="9"/>
    </row>
    <row r="28" spans="1:9" ht="12.75">
      <c r="A28" s="40">
        <v>20</v>
      </c>
      <c r="B28" s="57">
        <v>2100</v>
      </c>
      <c r="C28" s="55" t="s">
        <v>22</v>
      </c>
      <c r="D28" s="40"/>
      <c r="E28" s="59"/>
      <c r="F28" s="40"/>
      <c r="G28" s="48">
        <v>45226.423</v>
      </c>
      <c r="H28" s="45">
        <f t="shared" si="1"/>
        <v>0.127105422428318</v>
      </c>
      <c r="I28" s="9"/>
    </row>
    <row r="29" spans="1:9" ht="25.5">
      <c r="A29" s="40">
        <v>21</v>
      </c>
      <c r="B29" s="57">
        <v>2200</v>
      </c>
      <c r="C29" s="55" t="s">
        <v>23</v>
      </c>
      <c r="D29" s="40"/>
      <c r="E29" s="59"/>
      <c r="F29" s="40"/>
      <c r="G29" s="48">
        <v>1370.501</v>
      </c>
      <c r="H29" s="45">
        <f t="shared" si="1"/>
        <v>0.003851688835604625</v>
      </c>
      <c r="I29" s="9"/>
    </row>
    <row r="30" spans="1:9" ht="12.75">
      <c r="A30" s="40">
        <v>22</v>
      </c>
      <c r="B30" s="57">
        <v>2300</v>
      </c>
      <c r="C30" s="55" t="s">
        <v>24</v>
      </c>
      <c r="D30" s="40"/>
      <c r="E30" s="59"/>
      <c r="F30" s="40"/>
      <c r="G30" s="48">
        <v>179.253</v>
      </c>
      <c r="H30" s="45">
        <f t="shared" si="1"/>
        <v>0.0005037769245324416</v>
      </c>
      <c r="I30" s="9"/>
    </row>
    <row r="31" spans="3:8" ht="12.75">
      <c r="C31" s="7"/>
      <c r="D31" s="12"/>
      <c r="E31" s="10"/>
      <c r="G31" s="11"/>
      <c r="H31" s="10"/>
    </row>
    <row r="32" spans="3:4" ht="12.75">
      <c r="C32" s="7"/>
      <c r="D32" s="12"/>
    </row>
    <row r="33" spans="1:5" ht="18">
      <c r="A33" s="14"/>
      <c r="D33" s="11"/>
      <c r="E33" s="10"/>
    </row>
    <row r="34" spans="2:5" ht="18.75">
      <c r="B34" s="15"/>
      <c r="C34" s="16"/>
      <c r="E34" s="10"/>
    </row>
    <row r="35" spans="2:3" ht="18.75">
      <c r="B35" s="15"/>
      <c r="C35" s="16"/>
    </row>
    <row r="36" spans="2:3" ht="18.75">
      <c r="B36" s="15"/>
      <c r="C36" s="16"/>
    </row>
    <row r="37" spans="2:3" ht="18.75">
      <c r="B37" s="15"/>
      <c r="C37" s="16"/>
    </row>
    <row r="38" spans="2:3" ht="18.75">
      <c r="B38" s="15"/>
      <c r="C38" s="16"/>
    </row>
    <row r="39" spans="2:3" ht="18.75">
      <c r="B39" s="15"/>
      <c r="C39" s="16"/>
    </row>
    <row r="40" spans="2:5" ht="18.75">
      <c r="B40" s="15"/>
      <c r="C40" s="16"/>
      <c r="D40" s="17"/>
      <c r="E40" s="17"/>
    </row>
    <row r="41" spans="2:5" ht="18.75">
      <c r="B41" s="15"/>
      <c r="C41" s="16"/>
      <c r="D41" s="17"/>
      <c r="E41" s="17"/>
    </row>
    <row r="42" spans="2:5" ht="18.75">
      <c r="B42" s="15"/>
      <c r="C42" s="16"/>
      <c r="D42" s="17"/>
      <c r="E42" s="17"/>
    </row>
    <row r="43" spans="2:5" ht="18.75">
      <c r="B43" s="15"/>
      <c r="C43" s="16"/>
      <c r="D43" s="17"/>
      <c r="E43" s="17"/>
    </row>
    <row r="44" spans="2:5" ht="18.75">
      <c r="B44" s="15"/>
      <c r="C44" s="16"/>
      <c r="D44" s="17"/>
      <c r="E44" s="17"/>
    </row>
    <row r="45" spans="2:5" ht="18.75">
      <c r="B45" s="15"/>
      <c r="C45" s="16"/>
      <c r="D45" s="17"/>
      <c r="E45" s="17"/>
    </row>
    <row r="46" spans="2:5" ht="18.75">
      <c r="B46" s="15"/>
      <c r="C46" s="16"/>
      <c r="D46" s="17"/>
      <c r="E46" s="17"/>
    </row>
    <row r="47" spans="4:5" ht="12.75">
      <c r="D47" s="17"/>
      <c r="E47" s="17"/>
    </row>
    <row r="48" spans="4:5" ht="12.75">
      <c r="D48" s="17"/>
      <c r="E48" s="17"/>
    </row>
    <row r="49" spans="2:4" ht="15.75">
      <c r="B49" s="18"/>
      <c r="D49" s="17"/>
    </row>
    <row r="50" spans="1:5" ht="18">
      <c r="A50" s="19"/>
      <c r="D50" s="18"/>
      <c r="E50" s="20"/>
    </row>
    <row r="51" spans="3:5" ht="12.75">
      <c r="C51" s="17"/>
      <c r="D51" s="12"/>
      <c r="E51" s="10"/>
    </row>
    <row r="52" spans="3:5" ht="18.75">
      <c r="C52" s="16"/>
      <c r="E52" s="21"/>
    </row>
    <row r="53" ht="18.75">
      <c r="C53" s="16"/>
    </row>
    <row r="54" spans="2:4" ht="18.75">
      <c r="B54" s="22"/>
      <c r="C54" s="16"/>
      <c r="D54" s="23"/>
    </row>
    <row r="55" spans="2:4" ht="18.75">
      <c r="B55" s="22"/>
      <c r="C55" s="16"/>
      <c r="D55" s="23"/>
    </row>
    <row r="56" spans="2:4" ht="18.75">
      <c r="B56" s="22"/>
      <c r="C56" s="16"/>
      <c r="D56" s="23"/>
    </row>
    <row r="57" spans="2:4" ht="18.75">
      <c r="B57" s="22"/>
      <c r="C57" s="16"/>
      <c r="D57" s="23"/>
    </row>
    <row r="58" spans="2:4" ht="18.75">
      <c r="B58" s="22"/>
      <c r="C58" s="16"/>
      <c r="D58" s="23"/>
    </row>
    <row r="59" spans="2:4" ht="18.75">
      <c r="B59" s="24"/>
      <c r="C59" s="16"/>
      <c r="D59" s="23"/>
    </row>
    <row r="60" spans="2:4" ht="18.75">
      <c r="B60" s="16"/>
      <c r="C60" s="16"/>
      <c r="D60" s="23"/>
    </row>
    <row r="61" spans="2:6" ht="18.75">
      <c r="B61" s="22"/>
      <c r="C61" s="16"/>
      <c r="E61" s="10"/>
      <c r="F61" s="10"/>
    </row>
    <row r="62" spans="2:5" ht="18.75">
      <c r="B62" s="22"/>
      <c r="C62" s="16"/>
      <c r="E62" s="10"/>
    </row>
    <row r="63" spans="3:5" ht="18.75">
      <c r="C63" s="16"/>
      <c r="E63" s="10"/>
    </row>
    <row r="64" spans="2:5" ht="12.75">
      <c r="B64" s="25"/>
      <c r="E64" s="10"/>
    </row>
    <row r="65" ht="12.75">
      <c r="B65" s="25"/>
    </row>
    <row r="67" ht="12.75">
      <c r="B67" s="25"/>
    </row>
    <row r="68" spans="2:3" ht="12.75">
      <c r="B68" s="1" t="s">
        <v>25</v>
      </c>
      <c r="C68" t="str">
        <f>CONCATENATE(C9," (",F9,")")</f>
        <v>State debt service ()</v>
      </c>
    </row>
    <row r="69" spans="2:3" ht="12.75">
      <c r="B69" s="1" t="s">
        <v>26</v>
      </c>
      <c r="C69" t="str">
        <f>CONCATENATE(C10," (",F10,")")</f>
        <v>Other expenses ()</v>
      </c>
    </row>
    <row r="70" spans="2:3" ht="12.75">
      <c r="B70" s="1" t="s">
        <v>27</v>
      </c>
      <c r="C70" t="str">
        <f>CONCATENATE(C11," (",F11,")")</f>
        <v>National Defence ()</v>
      </c>
    </row>
    <row r="71" spans="2:3" ht="12.75">
      <c r="B71" s="1" t="s">
        <v>28</v>
      </c>
      <c r="C71" t="str">
        <f>CONCATENATE(C12," (",F12,")")</f>
        <v>Law-enforcement activities  ()</v>
      </c>
    </row>
    <row r="72" spans="2:3" ht="12.75">
      <c r="B72" s="1" t="s">
        <v>29</v>
      </c>
      <c r="C72" t="str">
        <f>CONCATENATE(C13," (",F13,")")</f>
        <v>Social policy ()</v>
      </c>
    </row>
    <row r="73" spans="2:3" ht="12.75">
      <c r="B73" s="1" t="s">
        <v>30</v>
      </c>
      <c r="C73" t="str">
        <f>CONCATENATE(C14," (",F14,")")</f>
        <v>Industry, power engineering and construction ()</v>
      </c>
    </row>
    <row r="74" spans="2:3" ht="12.75">
      <c r="B74" s="1" t="s">
        <v>31</v>
      </c>
      <c r="C74" t="str">
        <f>CONCATENATE(C15," (",F15,")")</f>
        <v>Educational ()</v>
      </c>
    </row>
    <row r="75" spans="2:3" ht="12.75">
      <c r="B75" s="1" t="s">
        <v>32</v>
      </c>
      <c r="C75" t="str">
        <f>CONCATENATE(C16," (",F16,")")</f>
        <v>International activities ()</v>
      </c>
    </row>
    <row r="76" spans="2:3" ht="12.75">
      <c r="B76" s="1" t="s">
        <v>33</v>
      </c>
      <c r="C76" t="str">
        <f>CONCATENATE(C17," (",F17,")")</f>
        <v>State management ()</v>
      </c>
    </row>
    <row r="77" spans="2:3" ht="12.75">
      <c r="B77" s="1" t="s">
        <v>34</v>
      </c>
      <c r="C77" t="str">
        <f>CONCATENATE(C18," (",F18,")")</f>
        <v>Agriculture and Fisheries ()</v>
      </c>
    </row>
    <row r="78" spans="2:3" ht="12.75">
      <c r="B78" s="1" t="s">
        <v>35</v>
      </c>
      <c r="C78" t="str">
        <f>CONCATENATE(C19," (",F19,")")</f>
        <v>Fundamental research and assistance to scientific and technical progress ()</v>
      </c>
    </row>
    <row r="79" spans="2:3" ht="12.75">
      <c r="B79" s="1" t="s">
        <v>36</v>
      </c>
      <c r="C79" t="str">
        <f>CONCATENATE(C20," (",F20,")")</f>
        <v>Public health and physical training ()</v>
      </c>
    </row>
    <row r="80" spans="2:3" ht="12.75">
      <c r="B80" s="1" t="s">
        <v>37</v>
      </c>
      <c r="C80" t="str">
        <f>CONCATENATE(C21," (",F21,")")</f>
        <v>Prevention and liquidation emergencies and natural calamities’ ill effects ()</v>
      </c>
    </row>
  </sheetData>
  <mergeCells count="2">
    <mergeCell ref="G7:H7"/>
    <mergeCell ref="D7:E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3">
      <selection activeCell="C26" sqref="C26"/>
    </sheetView>
  </sheetViews>
  <sheetFormatPr defaultColWidth="9.00390625" defaultRowHeight="12.75"/>
  <cols>
    <col min="1" max="1" width="4.75390625" style="0" bestFit="1" customWidth="1"/>
    <col min="2" max="2" width="9.25390625" style="0" bestFit="1" customWidth="1"/>
    <col min="3" max="3" width="50.75390625" style="0" customWidth="1"/>
    <col min="4" max="4" width="12.00390625" style="0" customWidth="1"/>
    <col min="5" max="5" width="11.875" style="0" customWidth="1"/>
    <col min="6" max="7" width="13.625" style="0" customWidth="1"/>
    <col min="8" max="8" width="10.375" style="0" bestFit="1" customWidth="1"/>
    <col min="9" max="9" width="9.25390625" style="0" bestFit="1" customWidth="1"/>
    <col min="10" max="10" width="10.375" style="0" bestFit="1" customWidth="1"/>
  </cols>
  <sheetData>
    <row r="1" ht="20.25">
      <c r="C1" s="33" t="s">
        <v>53</v>
      </c>
    </row>
    <row r="2" ht="20.25">
      <c r="F2" s="26"/>
    </row>
    <row r="3" spans="3:5" ht="15.75">
      <c r="C3" s="34" t="s">
        <v>55</v>
      </c>
      <c r="D3" s="35">
        <v>1998</v>
      </c>
      <c r="E3" s="36"/>
    </row>
    <row r="4" spans="4:5" ht="15">
      <c r="D4" s="13" t="s">
        <v>59</v>
      </c>
      <c r="E4" s="13" t="s">
        <v>60</v>
      </c>
    </row>
    <row r="5" spans="3:9" ht="15.75">
      <c r="C5" s="34" t="s">
        <v>57</v>
      </c>
      <c r="D5" s="38">
        <v>367548</v>
      </c>
      <c r="E5" s="49">
        <v>302386.477</v>
      </c>
      <c r="F5" t="s">
        <v>0</v>
      </c>
      <c r="I5" s="1"/>
    </row>
    <row r="6" ht="12.75">
      <c r="F6" s="27"/>
    </row>
    <row r="7" spans="3:10" ht="15">
      <c r="C7" s="5"/>
      <c r="D7" s="37" t="s">
        <v>59</v>
      </c>
      <c r="E7" s="28"/>
      <c r="G7" s="37" t="s">
        <v>60</v>
      </c>
      <c r="H7" s="28"/>
      <c r="J7" s="29"/>
    </row>
    <row r="8" spans="1:9" ht="15.75">
      <c r="A8" s="40"/>
      <c r="B8" s="39" t="s">
        <v>56</v>
      </c>
      <c r="C8" s="39" t="s">
        <v>58</v>
      </c>
      <c r="D8" s="41" t="s">
        <v>0</v>
      </c>
      <c r="E8" s="42" t="s">
        <v>1</v>
      </c>
      <c r="F8" s="41"/>
      <c r="G8" s="41" t="s">
        <v>0</v>
      </c>
      <c r="H8" s="42" t="s">
        <v>1</v>
      </c>
      <c r="I8" s="8"/>
    </row>
    <row r="9" spans="1:9" ht="12.75">
      <c r="A9" s="40">
        <v>1</v>
      </c>
      <c r="B9" s="40">
        <v>1010100</v>
      </c>
      <c r="C9" s="43" t="s">
        <v>38</v>
      </c>
      <c r="D9" s="44">
        <v>141270.2</v>
      </c>
      <c r="E9" s="45">
        <f>D9/$D$5</f>
        <v>0.384358505555737</v>
      </c>
      <c r="F9" s="46"/>
      <c r="G9" s="47"/>
      <c r="H9" s="45"/>
      <c r="I9" s="10"/>
    </row>
    <row r="10" spans="1:9" ht="12.75">
      <c r="A10" s="40">
        <v>2</v>
      </c>
      <c r="B10" s="40">
        <v>1010200</v>
      </c>
      <c r="C10" s="43" t="s">
        <v>39</v>
      </c>
      <c r="D10" s="44">
        <v>78700</v>
      </c>
      <c r="E10" s="45">
        <f>D10/$D$5</f>
        <v>0.21412169294894817</v>
      </c>
      <c r="F10" s="46"/>
      <c r="G10" s="47"/>
      <c r="H10" s="45"/>
      <c r="I10" s="10"/>
    </row>
    <row r="11" spans="1:9" ht="12.75">
      <c r="A11" s="40">
        <v>3</v>
      </c>
      <c r="B11" s="40">
        <v>1010201</v>
      </c>
      <c r="C11" s="43" t="s">
        <v>40</v>
      </c>
      <c r="D11" s="44">
        <v>48140.6</v>
      </c>
      <c r="E11" s="45">
        <f>D11/$D$5</f>
        <v>0.13097772263758747</v>
      </c>
      <c r="F11" s="46"/>
      <c r="G11" s="48">
        <v>34883.907</v>
      </c>
      <c r="H11" s="45">
        <f>G11/$E$5</f>
        <v>0.11536199418071198</v>
      </c>
      <c r="I11" s="10"/>
    </row>
    <row r="12" spans="1:9" ht="12.75">
      <c r="A12" s="40">
        <v>4</v>
      </c>
      <c r="B12" s="40">
        <v>1010202</v>
      </c>
      <c r="C12" s="43" t="s">
        <v>42</v>
      </c>
      <c r="D12" s="44">
        <v>27091.5</v>
      </c>
      <c r="E12" s="45">
        <f>D12/$D$5</f>
        <v>0.07370874008292795</v>
      </c>
      <c r="F12" s="46"/>
      <c r="G12" s="47"/>
      <c r="H12" s="45"/>
      <c r="I12" s="10"/>
    </row>
    <row r="13" spans="1:9" ht="12.75">
      <c r="A13" s="40">
        <v>5</v>
      </c>
      <c r="B13" s="40">
        <v>1020100</v>
      </c>
      <c r="C13" s="43" t="s">
        <v>43</v>
      </c>
      <c r="D13" s="44">
        <v>8448.4</v>
      </c>
      <c r="E13" s="45">
        <f>D13/$D$5</f>
        <v>0.02298584130508124</v>
      </c>
      <c r="F13" s="46"/>
      <c r="G13" s="48">
        <v>3230.516</v>
      </c>
      <c r="H13" s="45">
        <f>G13/$E$5</f>
        <v>0.01068340103052955</v>
      </c>
      <c r="I13" s="10"/>
    </row>
    <row r="14" spans="1:9" ht="25.5">
      <c r="A14" s="40">
        <v>6</v>
      </c>
      <c r="B14" s="40">
        <v>1020200</v>
      </c>
      <c r="C14" s="43" t="s">
        <v>44</v>
      </c>
      <c r="D14" s="44">
        <v>8125.5</v>
      </c>
      <c r="E14" s="45">
        <f>D14/$D$5</f>
        <v>0.02210731659538346</v>
      </c>
      <c r="F14" s="46"/>
      <c r="G14" s="48">
        <v>4065.007</v>
      </c>
      <c r="H14" s="45">
        <f>G14/$E$5</f>
        <v>0.013443084625771807</v>
      </c>
      <c r="I14" s="10"/>
    </row>
    <row r="15" spans="1:9" ht="12.75">
      <c r="A15" s="40">
        <v>7</v>
      </c>
      <c r="B15" s="40">
        <v>1020400</v>
      </c>
      <c r="C15" s="43" t="s">
        <v>45</v>
      </c>
      <c r="D15" s="44">
        <v>6883.5</v>
      </c>
      <c r="E15" s="45">
        <f>D15/$D$5</f>
        <v>0.018728166117078587</v>
      </c>
      <c r="F15" s="46"/>
      <c r="G15" s="48">
        <v>12452.116</v>
      </c>
      <c r="H15" s="45">
        <f>G15/$E$5</f>
        <v>0.04117947377653399</v>
      </c>
      <c r="I15" s="10"/>
    </row>
    <row r="16" spans="1:9" ht="12.75">
      <c r="A16" s="40">
        <v>8</v>
      </c>
      <c r="B16" s="40">
        <v>1020600</v>
      </c>
      <c r="C16" s="43" t="s">
        <v>48</v>
      </c>
      <c r="D16" s="44">
        <v>1924.6</v>
      </c>
      <c r="E16" s="45">
        <f>D16/$D$5</f>
        <v>0.005236322874835396</v>
      </c>
      <c r="F16" s="46"/>
      <c r="G16" s="47"/>
      <c r="H16" s="45"/>
      <c r="I16" s="10"/>
    </row>
    <row r="17" spans="1:9" ht="12.75">
      <c r="A17" s="40">
        <v>9</v>
      </c>
      <c r="B17" s="40">
        <v>1030101</v>
      </c>
      <c r="C17" s="43" t="s">
        <v>49</v>
      </c>
      <c r="D17" s="44">
        <v>1869.1</v>
      </c>
      <c r="E17" s="45">
        <f>D17/$D$5</f>
        <v>0.005085322189210661</v>
      </c>
      <c r="F17" s="46"/>
      <c r="G17" s="48">
        <v>1006.688</v>
      </c>
      <c r="H17" s="45">
        <f>G17/$E$5</f>
        <v>0.00332914358468484</v>
      </c>
      <c r="I17" s="10"/>
    </row>
    <row r="18" spans="1:9" ht="12.75">
      <c r="A18" s="40">
        <v>10</v>
      </c>
      <c r="B18" s="40">
        <v>1030200</v>
      </c>
      <c r="C18" s="43" t="s">
        <v>50</v>
      </c>
      <c r="D18" s="44">
        <v>1000</v>
      </c>
      <c r="E18" s="45">
        <f>D18/$D$5</f>
        <v>0.002720733074319545</v>
      </c>
      <c r="F18" s="46"/>
      <c r="G18" s="48">
        <v>2191.914</v>
      </c>
      <c r="H18" s="45">
        <f>G18/$E$5</f>
        <v>0.007248717011905265</v>
      </c>
      <c r="I18" s="10"/>
    </row>
    <row r="19" spans="1:9" ht="12.75">
      <c r="A19" s="40">
        <v>11</v>
      </c>
      <c r="B19" s="40">
        <v>1040000</v>
      </c>
      <c r="C19" s="43" t="s">
        <v>52</v>
      </c>
      <c r="D19" s="44">
        <v>400</v>
      </c>
      <c r="E19" s="45">
        <f>D19/$D$5</f>
        <v>0.0010882932297278179</v>
      </c>
      <c r="F19" s="46"/>
      <c r="G19" s="48"/>
      <c r="H19" s="45"/>
      <c r="I19" s="10"/>
    </row>
    <row r="20" spans="1:9" ht="12.75">
      <c r="A20" s="40">
        <v>12</v>
      </c>
      <c r="B20" s="40">
        <v>2010000</v>
      </c>
      <c r="C20" s="43" t="s">
        <v>47</v>
      </c>
      <c r="D20" s="44">
        <v>5334.7</v>
      </c>
      <c r="E20" s="45">
        <f>D20/$D$5</f>
        <v>0.014514294731572475</v>
      </c>
      <c r="F20" s="46"/>
      <c r="G20" s="48">
        <v>4065.007</v>
      </c>
      <c r="H20" s="45">
        <f>G20/$E$5</f>
        <v>0.013443084625771807</v>
      </c>
      <c r="I20" s="10"/>
    </row>
    <row r="21" spans="1:9" ht="12.75">
      <c r="A21" s="40">
        <v>13</v>
      </c>
      <c r="B21" s="40">
        <v>4000000</v>
      </c>
      <c r="C21" s="43" t="s">
        <v>41</v>
      </c>
      <c r="D21" s="44">
        <v>32079</v>
      </c>
      <c r="E21" s="45">
        <f>D21/$D$5</f>
        <v>0.08727839629109667</v>
      </c>
      <c r="F21" s="46"/>
      <c r="G21" s="47"/>
      <c r="H21" s="45"/>
      <c r="I21" s="10"/>
    </row>
    <row r="22" spans="1:9" ht="12.75">
      <c r="A22" s="40">
        <v>14</v>
      </c>
      <c r="B22" s="40"/>
      <c r="C22" s="43" t="s">
        <v>46</v>
      </c>
      <c r="D22" s="44">
        <v>5430.5</v>
      </c>
      <c r="E22" s="45">
        <f>D22/$D$5</f>
        <v>0.014774940960092287</v>
      </c>
      <c r="F22" s="46"/>
      <c r="G22" s="48">
        <v>3537.839</v>
      </c>
      <c r="H22" s="45">
        <f>G22/$E$5</f>
        <v>0.011699726241395378</v>
      </c>
      <c r="I22" s="10"/>
    </row>
    <row r="23" spans="1:9" ht="12.75">
      <c r="A23" s="40">
        <v>15</v>
      </c>
      <c r="B23" s="40"/>
      <c r="C23" s="43" t="s">
        <v>51</v>
      </c>
      <c r="D23" s="44">
        <v>850</v>
      </c>
      <c r="E23" s="45">
        <f>D23/$D$5</f>
        <v>0.002312623113171613</v>
      </c>
      <c r="F23" s="46"/>
      <c r="G23" s="47"/>
      <c r="H23" s="45"/>
      <c r="I23" s="10"/>
    </row>
    <row r="24" spans="3:8" ht="12.75">
      <c r="C24" s="5"/>
      <c r="D24" s="11"/>
      <c r="E24" s="30"/>
      <c r="F24" s="27"/>
      <c r="G24" s="11"/>
      <c r="H24" s="10"/>
    </row>
    <row r="25" ht="13.5">
      <c r="D25" s="31"/>
    </row>
    <row r="26" ht="18.75">
      <c r="D26" s="32"/>
    </row>
    <row r="27" spans="2:4" ht="18.75">
      <c r="B27" s="15"/>
      <c r="C27" s="16"/>
      <c r="D27" s="11"/>
    </row>
    <row r="28" spans="2:3" ht="18.75">
      <c r="B28" s="15"/>
      <c r="C28" s="16"/>
    </row>
    <row r="29" spans="2:3" ht="18.75">
      <c r="B29" s="15"/>
      <c r="C29" s="16"/>
    </row>
    <row r="30" spans="2:3" ht="18.75">
      <c r="B30" s="15"/>
      <c r="C30" s="16"/>
    </row>
    <row r="31" spans="2:3" ht="18.75">
      <c r="B31" s="15"/>
      <c r="C31" s="16"/>
    </row>
    <row r="32" spans="2:3" ht="18.75">
      <c r="B32" s="15"/>
      <c r="C32" s="16"/>
    </row>
    <row r="33" spans="2:3" ht="18.75">
      <c r="B33" s="15"/>
      <c r="C33" s="16"/>
    </row>
    <row r="34" spans="2:3" ht="18.75">
      <c r="B34" s="15"/>
      <c r="C34" s="16"/>
    </row>
    <row r="35" spans="2:3" ht="18.75">
      <c r="B35" s="15"/>
      <c r="C35" s="16"/>
    </row>
    <row r="36" spans="2:3" ht="18.75">
      <c r="B36" s="15"/>
      <c r="C36" s="16"/>
    </row>
    <row r="37" spans="2:3" ht="18.75">
      <c r="B37" s="15"/>
      <c r="C37" s="16"/>
    </row>
    <row r="38" spans="2:3" ht="18.75">
      <c r="B38" s="15"/>
      <c r="C38" s="16"/>
    </row>
    <row r="39" spans="2:3" ht="18.75">
      <c r="B39" s="15"/>
      <c r="C39" s="16"/>
    </row>
  </sheetData>
  <mergeCells count="2">
    <mergeCell ref="D7:E7"/>
    <mergeCell ref="G7:H7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Lev&amp;Family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 Berezin</dc:creator>
  <cp:keywords/>
  <dc:description/>
  <cp:lastModifiedBy>Lev Berezin</cp:lastModifiedBy>
  <dcterms:created xsi:type="dcterms:W3CDTF">2002-04-02T06:40:46Z</dcterms:created>
  <dcterms:modified xsi:type="dcterms:W3CDTF">2002-04-02T07:00:57Z</dcterms:modified>
  <cp:category/>
  <cp:version/>
  <cp:contentType/>
  <cp:contentStatus/>
</cp:coreProperties>
</file>